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28800" windowHeight="1173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62913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H135" i="2" s="1"/>
  <c r="H134" i="2" s="1"/>
  <c r="H133" i="2" s="1"/>
  <c r="K136" i="2"/>
  <c r="I136" i="2"/>
  <c r="H136" i="2"/>
  <c r="K135" i="2"/>
  <c r="K129" i="2"/>
  <c r="I129" i="2"/>
  <c r="I128" i="2" s="1"/>
  <c r="H129" i="2"/>
  <c r="H128" i="2" s="1"/>
  <c r="K128" i="2"/>
  <c r="K123" i="2" s="1"/>
  <c r="K124" i="2"/>
  <c r="I124" i="2"/>
  <c r="H124" i="2"/>
  <c r="H123" i="2" s="1"/>
  <c r="H120" i="2" s="1"/>
  <c r="K121" i="2"/>
  <c r="K120" i="2" s="1"/>
  <c r="I121" i="2"/>
  <c r="H121" i="2"/>
  <c r="K118" i="2"/>
  <c r="I118" i="2"/>
  <c r="H118" i="2"/>
  <c r="K113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H91" i="2"/>
  <c r="I90" i="2"/>
  <c r="K82" i="2"/>
  <c r="I82" i="2"/>
  <c r="H82" i="2"/>
  <c r="K79" i="2"/>
  <c r="K78" i="2" s="1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H90" i="2" l="1"/>
  <c r="H102" i="2"/>
  <c r="I58" i="2"/>
  <c r="I57" i="2" s="1"/>
  <c r="I135" i="2"/>
  <c r="I134" i="2" s="1"/>
  <c r="I133" i="2" s="1"/>
  <c r="L165" i="3"/>
  <c r="J165" i="3"/>
  <c r="K134" i="2"/>
  <c r="K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I148" i="1" s="1"/>
  <c r="J149" i="1"/>
  <c r="I149" i="1"/>
  <c r="H151" i="1"/>
  <c r="H149" i="1"/>
  <c r="H148" i="1" s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I129" i="1" s="1"/>
  <c r="H130" i="1"/>
  <c r="H132" i="1"/>
  <c r="J123" i="1"/>
  <c r="J122" i="1"/>
  <c r="J115" i="1"/>
  <c r="J35" i="1"/>
  <c r="J30" i="1" s="1"/>
  <c r="J57" i="1"/>
  <c r="J61" i="1"/>
  <c r="J56" i="1" s="1"/>
  <c r="J55" i="1" s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29" i="1"/>
  <c r="H128" i="1" l="1"/>
  <c r="H127" i="1" s="1"/>
  <c r="I86" i="1"/>
  <c r="I56" i="1"/>
  <c r="I55" i="1" s="1"/>
  <c r="J129" i="1"/>
  <c r="I29" i="2"/>
  <c r="I30" i="1"/>
  <c r="J148" i="1"/>
  <c r="H76" i="1"/>
  <c r="H29" i="1" s="1"/>
  <c r="H161" i="1" s="1"/>
  <c r="J98" i="1"/>
  <c r="J86" i="1"/>
  <c r="J76" i="1"/>
  <c r="J117" i="1"/>
  <c r="J114" i="1" s="1"/>
  <c r="I128" i="1"/>
  <c r="I127" i="1" s="1"/>
  <c r="H108" i="1"/>
  <c r="H98" i="1"/>
  <c r="I114" i="1"/>
  <c r="I29" i="1" s="1"/>
  <c r="I161" i="1" s="1"/>
  <c r="I76" i="1"/>
  <c r="I98" i="1"/>
  <c r="I117" i="1"/>
  <c r="J128" i="1"/>
  <c r="J127" i="1" s="1"/>
  <c r="J108" i="1"/>
  <c r="I29" i="3"/>
  <c r="I165" i="3" s="1"/>
  <c r="K169" i="2"/>
  <c r="I169" i="2"/>
  <c r="H37" i="2"/>
  <c r="H29" i="2" s="1"/>
  <c r="H169" i="2" s="1"/>
  <c r="J29" i="1" l="1"/>
  <c r="J161" i="1" s="1"/>
</calcChain>
</file>

<file path=xl/sharedStrings.xml><?xml version="1.0" encoding="utf-8"?>
<sst xmlns="http://schemas.openxmlformats.org/spreadsheetml/2006/main" count="800" uniqueCount="324">
  <si>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</si>
  <si>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</si>
  <si>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</si>
  <si>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</si>
  <si>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</si>
  <si>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</si>
  <si>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</si>
  <si>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</si>
  <si>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</si>
  <si>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</si>
  <si>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</si>
  <si>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</si>
  <si>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</si>
  <si>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</si>
  <si>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</si>
  <si>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</si>
  <si>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</si>
  <si>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</si>
  <si>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</si>
  <si>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</si>
  <si>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</si>
  <si>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</si>
  <si>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</si>
  <si>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</si>
  <si>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</si>
  <si>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</si>
  <si>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</si>
  <si>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</si>
  <si>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</si>
  <si>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</si>
  <si>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</si>
  <si>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</si>
  <si>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</si>
  <si>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</si>
  <si>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</si>
  <si>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</si>
  <si>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</si>
  <si>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</si>
  <si>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</si>
  <si>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</si>
  <si>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</si>
  <si>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</si>
  <si>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</si>
  <si>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</si>
  <si>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</si>
  <si>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</si>
  <si>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</si>
  <si>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</si>
  <si>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</si>
  <si>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</si>
  <si>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</si>
  <si>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</si>
  <si>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</si>
  <si>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</si>
  <si>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</si>
  <si>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</si>
  <si>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</si>
  <si>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</si>
  <si>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</si>
  <si>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</si>
  <si>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</si>
  <si>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</si>
  <si>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</si>
  <si>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</si>
  <si>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</si>
  <si>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</si>
  <si>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</si>
  <si>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</si>
  <si>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</si>
  <si>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</si>
  <si>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</si>
  <si>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</si>
  <si>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</si>
  <si>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</si>
  <si>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</si>
  <si>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</si>
  <si>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</si>
  <si>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</si>
  <si>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</si>
  <si>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</si>
  <si>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</si>
  <si>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</si>
  <si>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</si>
  <si>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</si>
  <si>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</si>
  <si>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</si>
  <si>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</si>
  <si>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</si>
  <si>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</si>
  <si>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</si>
  <si>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</si>
  <si>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</si>
  <si>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</si>
  <si>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</si>
  <si>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</si>
  <si>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</si>
  <si>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</si>
  <si>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</si>
  <si>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</si>
  <si>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</si>
  <si>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</si>
  <si>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</si>
  <si>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</si>
  <si>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</si>
  <si>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</si>
  <si>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</si>
  <si>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</si>
  <si>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</si>
  <si>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</si>
  <si>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</si>
  <si>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</si>
  <si>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</si>
  <si>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</si>
  <si>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</si>
  <si>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</si>
  <si>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</si>
  <si>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</si>
  <si>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</si>
  <si>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</si>
  <si>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</si>
  <si>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</si>
  <si>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</si>
  <si>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</si>
  <si>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</si>
  <si>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</si>
  <si>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</si>
  <si>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</si>
  <si>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</si>
  <si>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</si>
  <si>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</si>
  <si>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</si>
  <si>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</si>
  <si>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</si>
  <si>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</si>
  <si>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</si>
  <si>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</si>
  <si>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</si>
  <si>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</si>
  <si>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</si>
  <si>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</si>
  <si>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</si>
  <si>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</si>
  <si>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</si>
  <si>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</si>
  <si>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</si>
  <si>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</si>
  <si>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</si>
  <si>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</si>
  <si>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</si>
  <si>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</si>
  <si>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</si>
  <si>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</si>
  <si>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</si>
  <si>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</si>
  <si>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</si>
  <si>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</si>
  <si>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</si>
  <si>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</si>
  <si>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</si>
  <si>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</si>
  <si>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</si>
  <si>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</si>
  <si>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</si>
  <si>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</si>
  <si>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</si>
  <si>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</si>
  <si>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</si>
  <si>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</si>
  <si>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</si>
  <si>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</si>
  <si>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</si>
  <si>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</si>
  <si>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</si>
  <si>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</si>
  <si>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</si>
  <si>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</si>
  <si>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</si>
  <si>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</si>
  <si>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</si>
  <si>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</si>
  <si>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</si>
  <si>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</si>
  <si>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</si>
  <si>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</si>
  <si>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</si>
  <si>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</si>
  <si>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</si>
  <si>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</si>
  <si>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</si>
  <si>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</si>
  <si>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</si>
  <si>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</si>
  <si>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</si>
  <si>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</si>
  <si>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</si>
  <si>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</si>
  <si>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</si>
  <si>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</si>
  <si>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</si>
  <si>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</si>
  <si>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</si>
  <si>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</si>
  <si>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</si>
  <si>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</si>
  <si>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</si>
  <si>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</si>
  <si>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</si>
  <si>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</si>
  <si>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</si>
  <si>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</si>
  <si>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</si>
  <si>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</si>
  <si>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</si>
  <si>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</si>
  <si>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</si>
  <si>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</si>
  <si>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</si>
  <si>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</si>
  <si>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</si>
  <si>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</si>
  <si>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</si>
  <si>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</si>
  <si>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</si>
  <si>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</si>
  <si>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</si>
  <si>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</si>
  <si>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</si>
  <si>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</si>
  <si>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</si>
  <si>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</si>
  <si>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</si>
  <si>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</si>
  <si>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</si>
  <si>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</si>
  <si>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</si>
  <si>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</si>
  <si>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</si>
  <si>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</si>
  <si>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</si>
  <si>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</si>
  <si>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</si>
  <si>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</si>
  <si>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</si>
  <si>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</si>
  <si>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</si>
  <si>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</si>
  <si>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</si>
  <si>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</si>
  <si>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</si>
  <si>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</si>
  <si>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</si>
  <si>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</si>
  <si>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</si>
  <si>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</si>
  <si>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</si>
  <si>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</si>
  <si>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</si>
  <si>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</si>
  <si>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</si>
  <si>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</si>
  <si>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</si>
  <si>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</si>
  <si>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</si>
  <si>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</si>
  <si>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</si>
  <si>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</si>
  <si>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</si>
  <si>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</si>
  <si>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</si>
  <si>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</si>
  <si>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</si>
  <si>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</si>
  <si>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</si>
  <si>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</si>
  <si>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</si>
  <si>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</si>
  <si>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</si>
  <si>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</si>
  <si>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</si>
  <si>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</si>
  <si>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</si>
  <si>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</si>
  <si>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</si>
  <si>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</si>
  <si>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</si>
  <si>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</si>
  <si>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</si>
  <si>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</si>
  <si>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</si>
  <si>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</si>
  <si>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</si>
  <si>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</si>
  <si>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</si>
  <si>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</si>
  <si>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</si>
  <si>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</si>
  <si>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</si>
  <si>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</si>
  <si>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</si>
  <si>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</si>
  <si>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</si>
  <si>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</si>
  <si>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</si>
  <si>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</si>
  <si>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</si>
  <si>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</si>
  <si>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</si>
  <si>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</si>
  <si>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</si>
  <si>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</si>
  <si>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</si>
  <si>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</si>
  <si>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</si>
  <si>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</si>
  <si>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</si>
  <si>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</si>
  <si>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Prienų meno mokykla, 190202465, S. Dariaus ir S. Girėno 4, Prienai</t>
  </si>
  <si>
    <t>2019M. KOVO 31 D.</t>
  </si>
  <si>
    <t>ketvirtinė</t>
  </si>
  <si>
    <t>L. e. p. direktorė</t>
  </si>
  <si>
    <t>Buhalterė</t>
  </si>
  <si>
    <t>Lina Bendoraitienė</t>
  </si>
  <si>
    <t>Jovita Begonytė</t>
  </si>
  <si>
    <t>2019-04-12 Nr.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</si>
</sst>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2" xfId="0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9" t="s">
        <v>149</v>
      </c>
      <c r="J2" s="299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5"/>
      <c r="H4" s="306"/>
      <c r="I4" s="306"/>
      <c r="J4" s="2"/>
    </row>
    <row r="5" spans="1:10" ht="12" customHeight="1">
      <c r="A5" s="3"/>
      <c r="B5" s="3"/>
      <c r="C5" s="3"/>
      <c r="D5" s="3"/>
      <c r="E5" s="53"/>
      <c r="F5" s="53"/>
      <c r="G5" s="317" t="s">
        <v>131</v>
      </c>
      <c r="H5" s="318"/>
      <c r="I5" s="318"/>
      <c r="J5" s="8"/>
    </row>
    <row r="6" spans="1:10" ht="10.5" customHeight="1">
      <c r="A6" s="3"/>
      <c r="B6" s="3"/>
      <c r="C6" s="3"/>
      <c r="D6" s="3"/>
      <c r="E6" s="3"/>
      <c r="F6" s="52"/>
      <c r="G6" s="304"/>
      <c r="H6" s="301"/>
      <c r="I6" s="301"/>
      <c r="J6" s="8"/>
    </row>
    <row r="7" spans="1:10" ht="13.5" customHeight="1">
      <c r="A7" s="308" t="s">
        <v>130</v>
      </c>
      <c r="B7" s="309"/>
      <c r="C7" s="309"/>
      <c r="D7" s="309"/>
      <c r="E7" s="309"/>
      <c r="F7" s="309"/>
      <c r="G7" s="309"/>
      <c r="H7" s="309"/>
      <c r="I7" s="309"/>
      <c r="J7" s="303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300" t="s">
        <v>123</v>
      </c>
      <c r="B9" s="301"/>
      <c r="C9" s="301"/>
      <c r="D9" s="301"/>
      <c r="E9" s="301"/>
      <c r="F9" s="301"/>
      <c r="G9" s="301"/>
      <c r="H9" s="301"/>
      <c r="I9" s="301"/>
      <c r="J9" s="301"/>
    </row>
    <row r="10" spans="1:10" ht="12.75" customHeight="1">
      <c r="A10" s="40"/>
      <c r="B10" s="38"/>
      <c r="C10" s="38"/>
      <c r="D10" s="38"/>
      <c r="E10" s="38"/>
      <c r="F10" s="38"/>
      <c r="G10" s="310" t="s">
        <v>101</v>
      </c>
      <c r="H10" s="310"/>
      <c r="I10" s="310"/>
      <c r="J10" s="39"/>
    </row>
    <row r="11" spans="1:10" ht="11.25" customHeight="1">
      <c r="A11" s="40"/>
      <c r="B11" s="38"/>
      <c r="C11" s="38"/>
      <c r="D11" s="38"/>
      <c r="E11" s="38"/>
      <c r="F11" s="38"/>
      <c r="G11" s="307" t="s">
        <v>148</v>
      </c>
      <c r="H11" s="307"/>
      <c r="I11" s="307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2" t="s">
        <v>66</v>
      </c>
      <c r="B13" s="303"/>
      <c r="C13" s="303"/>
      <c r="D13" s="303"/>
      <c r="E13" s="303"/>
      <c r="F13" s="303"/>
      <c r="G13" s="303"/>
      <c r="H13" s="303"/>
      <c r="I13" s="303"/>
      <c r="J13" s="303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1" t="s">
        <v>136</v>
      </c>
      <c r="H14" s="312"/>
      <c r="I14" s="312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9"/>
      <c r="B16" s="301"/>
      <c r="C16" s="301"/>
      <c r="D16" s="301"/>
      <c r="E16" s="301"/>
      <c r="F16" s="301"/>
      <c r="G16" s="301"/>
      <c r="H16" s="301"/>
      <c r="I16" s="301"/>
      <c r="J16" s="301"/>
    </row>
    <row r="17" spans="1:10" ht="12" customHeight="1">
      <c r="A17" s="320"/>
      <c r="B17" s="301"/>
      <c r="C17" s="301"/>
      <c r="D17" s="301"/>
      <c r="E17" s="301"/>
      <c r="F17" s="301"/>
      <c r="G17" s="301"/>
      <c r="H17" s="301"/>
      <c r="I17" s="301"/>
      <c r="J17" s="301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6" t="s">
        <v>2</v>
      </c>
      <c r="B23" s="277"/>
      <c r="C23" s="277"/>
      <c r="D23" s="277"/>
      <c r="E23" s="277"/>
      <c r="F23" s="277"/>
      <c r="G23" s="322" t="s">
        <v>3</v>
      </c>
      <c r="H23" s="327" t="s">
        <v>124</v>
      </c>
      <c r="I23" s="328"/>
      <c r="J23" s="329"/>
    </row>
    <row r="24" spans="1:10" ht="13.5" customHeight="1" thickBot="1">
      <c r="A24" s="278"/>
      <c r="B24" s="279"/>
      <c r="C24" s="279"/>
      <c r="D24" s="279"/>
      <c r="E24" s="279"/>
      <c r="F24" s="279"/>
      <c r="G24" s="315"/>
      <c r="H24" s="323" t="s">
        <v>122</v>
      </c>
      <c r="I24" s="324"/>
      <c r="J24" s="325"/>
    </row>
    <row r="25" spans="1:10" ht="16.5" customHeight="1" thickBot="1">
      <c r="A25" s="278"/>
      <c r="B25" s="279"/>
      <c r="C25" s="279"/>
      <c r="D25" s="279"/>
      <c r="E25" s="279"/>
      <c r="F25" s="279"/>
      <c r="G25" s="315"/>
      <c r="H25" s="314" t="s">
        <v>41</v>
      </c>
      <c r="I25" s="276" t="s">
        <v>42</v>
      </c>
      <c r="J25" s="326"/>
    </row>
    <row r="26" spans="1:10" ht="27" customHeight="1" thickBot="1">
      <c r="A26" s="278"/>
      <c r="B26" s="279"/>
      <c r="C26" s="279"/>
      <c r="D26" s="279"/>
      <c r="E26" s="279"/>
      <c r="F26" s="279"/>
      <c r="G26" s="315"/>
      <c r="H26" s="315"/>
      <c r="I26" s="276" t="s">
        <v>40</v>
      </c>
      <c r="J26" s="189"/>
    </row>
    <row r="27" spans="1:10" ht="12.75" customHeight="1">
      <c r="A27" s="280"/>
      <c r="B27" s="281"/>
      <c r="C27" s="281"/>
      <c r="D27" s="281"/>
      <c r="E27" s="281"/>
      <c r="F27" s="281"/>
      <c r="G27" s="316"/>
      <c r="H27" s="316"/>
      <c r="I27" s="321"/>
      <c r="J27" s="43" t="s">
        <v>134</v>
      </c>
    </row>
    <row r="28" spans="1:10" ht="12.75" customHeight="1">
      <c r="A28" s="313">
        <v>1</v>
      </c>
      <c r="B28" s="313"/>
      <c r="C28" s="313"/>
      <c r="D28" s="313"/>
      <c r="E28" s="313"/>
      <c r="F28" s="313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7" t="s">
        <v>2</v>
      </c>
      <c r="B163" s="277"/>
      <c r="C163" s="277"/>
      <c r="D163" s="277"/>
      <c r="E163" s="277"/>
      <c r="F163" s="288"/>
      <c r="G163" s="296" t="s">
        <v>3</v>
      </c>
      <c r="H163" s="284" t="s">
        <v>125</v>
      </c>
      <c r="I163" s="283"/>
      <c r="J163" s="16"/>
    </row>
    <row r="164" spans="1:10">
      <c r="A164" s="278"/>
      <c r="B164" s="279"/>
      <c r="C164" s="279"/>
      <c r="D164" s="279"/>
      <c r="E164" s="279"/>
      <c r="F164" s="289"/>
      <c r="G164" s="297"/>
      <c r="H164" s="282" t="s">
        <v>122</v>
      </c>
      <c r="I164" s="283"/>
      <c r="J164" s="99"/>
    </row>
    <row r="165" spans="1:10" ht="51.75" customHeight="1">
      <c r="A165" s="280"/>
      <c r="B165" s="281"/>
      <c r="C165" s="281"/>
      <c r="D165" s="281"/>
      <c r="E165" s="281"/>
      <c r="F165" s="290"/>
      <c r="G165" s="29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3"/>
      <c r="B168" s="294"/>
      <c r="C168" s="294"/>
      <c r="D168" s="294"/>
      <c r="E168" s="294"/>
      <c r="F168" s="29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1"/>
      <c r="B169" s="292"/>
      <c r="C169" s="292"/>
      <c r="D169" s="292"/>
      <c r="E169" s="292"/>
      <c r="F169" s="292"/>
      <c r="G169" s="29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4" t="s">
        <v>102</v>
      </c>
      <c r="B173" s="275"/>
      <c r="C173" s="275"/>
      <c r="D173" s="275"/>
      <c r="E173" s="275"/>
      <c r="F173" s="275"/>
      <c r="G173" s="275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5"/>
      <c r="G174" s="28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4" t="s">
        <v>132</v>
      </c>
      <c r="B176" s="275"/>
      <c r="C176" s="275"/>
      <c r="D176" s="275"/>
      <c r="E176" s="275"/>
      <c r="F176" s="275"/>
      <c r="G176" s="275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9" t="s">
        <v>229</v>
      </c>
      <c r="J2" s="299"/>
      <c r="K2" s="299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5"/>
      <c r="H4" s="306"/>
      <c r="I4" s="306"/>
      <c r="J4" s="306"/>
      <c r="K4" s="114"/>
    </row>
    <row r="5" spans="1:11" ht="12" customHeight="1">
      <c r="A5" s="3"/>
      <c r="B5" s="3"/>
      <c r="C5" s="3"/>
      <c r="D5" s="3"/>
      <c r="E5" s="53"/>
      <c r="F5" s="53"/>
      <c r="G5" s="317" t="s">
        <v>131</v>
      </c>
      <c r="H5" s="318"/>
      <c r="I5" s="318"/>
      <c r="J5" s="353"/>
      <c r="K5" s="8"/>
    </row>
    <row r="6" spans="1:11" ht="10.5" customHeight="1">
      <c r="A6" s="3"/>
      <c r="B6" s="3"/>
      <c r="C6" s="3"/>
      <c r="D6" s="3"/>
      <c r="E6" s="3"/>
      <c r="F6" s="52"/>
      <c r="G6" s="304"/>
      <c r="H6" s="301"/>
      <c r="I6" s="301"/>
      <c r="J6" s="301"/>
      <c r="K6" s="8"/>
    </row>
    <row r="7" spans="1:11" ht="13.5" customHeight="1">
      <c r="A7" s="308" t="s">
        <v>130</v>
      </c>
      <c r="B7" s="309"/>
      <c r="C7" s="309"/>
      <c r="D7" s="309"/>
      <c r="E7" s="309"/>
      <c r="F7" s="309"/>
      <c r="G7" s="309"/>
      <c r="H7" s="309"/>
      <c r="I7" s="309"/>
      <c r="J7" s="309"/>
      <c r="K7" s="303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300" t="s">
        <v>123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</row>
    <row r="10" spans="1:11" ht="12.75" customHeight="1">
      <c r="A10" s="40"/>
      <c r="B10" s="38"/>
      <c r="C10" s="38"/>
      <c r="D10" s="38"/>
      <c r="E10" s="38"/>
      <c r="F10" s="38"/>
      <c r="G10" s="310" t="s">
        <v>101</v>
      </c>
      <c r="H10" s="310"/>
      <c r="I10" s="310"/>
      <c r="J10" s="310"/>
      <c r="K10" s="117"/>
    </row>
    <row r="11" spans="1:11" ht="11.25" customHeight="1">
      <c r="A11" s="40"/>
      <c r="B11" s="38"/>
      <c r="C11" s="38"/>
      <c r="D11" s="38"/>
      <c r="E11" s="38"/>
      <c r="F11" s="38"/>
      <c r="G11" s="307" t="s">
        <v>148</v>
      </c>
      <c r="H11" s="307"/>
      <c r="I11" s="307"/>
      <c r="J11" s="307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2" t="s">
        <v>66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1" t="s">
        <v>136</v>
      </c>
      <c r="H14" s="312"/>
      <c r="I14" s="312"/>
      <c r="J14" s="312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9"/>
      <c r="B16" s="301"/>
      <c r="C16" s="301"/>
      <c r="D16" s="301"/>
      <c r="E16" s="301"/>
      <c r="F16" s="301"/>
      <c r="G16" s="301"/>
      <c r="H16" s="301"/>
      <c r="I16" s="301"/>
      <c r="J16" s="301"/>
      <c r="K16" s="301"/>
    </row>
    <row r="17" spans="1:11" ht="12" customHeight="1">
      <c r="A17" s="320"/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7" t="s">
        <v>65</v>
      </c>
      <c r="K18" s="348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9"/>
      <c r="K19" s="350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9"/>
      <c r="K20" s="350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9"/>
      <c r="K21" s="350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6" t="s">
        <v>2</v>
      </c>
      <c r="B23" s="277"/>
      <c r="C23" s="277"/>
      <c r="D23" s="277"/>
      <c r="E23" s="277"/>
      <c r="F23" s="277"/>
      <c r="G23" s="322" t="s">
        <v>3</v>
      </c>
      <c r="H23" s="327" t="s">
        <v>124</v>
      </c>
      <c r="I23" s="328"/>
      <c r="J23" s="328"/>
      <c r="K23" s="329"/>
    </row>
    <row r="24" spans="1:11" ht="13.5" customHeight="1" thickBot="1">
      <c r="A24" s="278"/>
      <c r="B24" s="279"/>
      <c r="C24" s="279"/>
      <c r="D24" s="279"/>
      <c r="E24" s="279"/>
      <c r="F24" s="279"/>
      <c r="G24" s="315"/>
      <c r="H24" s="323" t="s">
        <v>122</v>
      </c>
      <c r="I24" s="324"/>
      <c r="J24" s="351"/>
      <c r="K24" s="325"/>
    </row>
    <row r="25" spans="1:11" ht="16.5" customHeight="1" thickBot="1">
      <c r="A25" s="278"/>
      <c r="B25" s="279"/>
      <c r="C25" s="279"/>
      <c r="D25" s="279"/>
      <c r="E25" s="279"/>
      <c r="F25" s="279"/>
      <c r="G25" s="315"/>
      <c r="H25" s="314" t="s">
        <v>41</v>
      </c>
      <c r="I25" s="276" t="s">
        <v>42</v>
      </c>
      <c r="J25" s="352"/>
      <c r="K25" s="326"/>
    </row>
    <row r="26" spans="1:11" ht="27" customHeight="1" thickBot="1">
      <c r="A26" s="278"/>
      <c r="B26" s="279"/>
      <c r="C26" s="279"/>
      <c r="D26" s="279"/>
      <c r="E26" s="279"/>
      <c r="F26" s="279"/>
      <c r="G26" s="315"/>
      <c r="H26" s="315"/>
      <c r="I26" s="276" t="s">
        <v>40</v>
      </c>
      <c r="J26" s="330" t="s">
        <v>90</v>
      </c>
      <c r="K26" s="331"/>
    </row>
    <row r="27" spans="1:11" ht="12.75" customHeight="1">
      <c r="A27" s="280"/>
      <c r="B27" s="281"/>
      <c r="C27" s="281"/>
      <c r="D27" s="281"/>
      <c r="E27" s="281"/>
      <c r="F27" s="281"/>
      <c r="G27" s="316"/>
      <c r="H27" s="316"/>
      <c r="I27" s="321"/>
      <c r="J27" s="111" t="s">
        <v>61</v>
      </c>
      <c r="K27" s="111" t="s">
        <v>134</v>
      </c>
    </row>
    <row r="28" spans="1:11" ht="12.75" customHeight="1">
      <c r="A28" s="313">
        <v>1</v>
      </c>
      <c r="B28" s="313"/>
      <c r="C28" s="313"/>
      <c r="D28" s="313"/>
      <c r="E28" s="313"/>
      <c r="F28" s="313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7" t="s">
        <v>2</v>
      </c>
      <c r="B171" s="332"/>
      <c r="C171" s="332"/>
      <c r="D171" s="332"/>
      <c r="E171" s="332"/>
      <c r="F171" s="333"/>
      <c r="G171" s="296" t="s">
        <v>3</v>
      </c>
      <c r="H171" s="284" t="s">
        <v>125</v>
      </c>
      <c r="I171" s="342"/>
      <c r="J171" s="83"/>
      <c r="K171" s="83"/>
    </row>
    <row r="172" spans="1:11">
      <c r="A172" s="334"/>
      <c r="B172" s="335"/>
      <c r="C172" s="335"/>
      <c r="D172" s="335"/>
      <c r="E172" s="335"/>
      <c r="F172" s="336"/>
      <c r="G172" s="340"/>
      <c r="H172" s="282" t="s">
        <v>122</v>
      </c>
      <c r="I172" s="342"/>
      <c r="J172" s="83"/>
      <c r="K172" s="83"/>
    </row>
    <row r="173" spans="1:11" ht="51.75" customHeight="1">
      <c r="A173" s="337"/>
      <c r="B173" s="338"/>
      <c r="C173" s="338"/>
      <c r="D173" s="338"/>
      <c r="E173" s="338"/>
      <c r="F173" s="339"/>
      <c r="G173" s="341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3"/>
      <c r="K174" s="343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4"/>
      <c r="B176" s="345"/>
      <c r="C176" s="345"/>
      <c r="D176" s="345"/>
      <c r="E176" s="345"/>
      <c r="F176" s="346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1"/>
      <c r="B177" s="292"/>
      <c r="C177" s="292"/>
      <c r="D177" s="292"/>
      <c r="E177" s="292"/>
      <c r="F177" s="292"/>
      <c r="G177" s="29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4" t="s">
        <v>102</v>
      </c>
      <c r="B181" s="275"/>
      <c r="C181" s="275"/>
      <c r="D181" s="275"/>
      <c r="E181" s="275"/>
      <c r="F181" s="275"/>
      <c r="G181" s="275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5"/>
      <c r="G182" s="28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4" t="s">
        <v>132</v>
      </c>
      <c r="B184" s="275"/>
      <c r="C184" s="275"/>
      <c r="D184" s="275"/>
      <c r="E184" s="275"/>
      <c r="F184" s="275"/>
      <c r="G184" s="275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zoomScaleNormal="100" workbookViewId="0">
      <selection activeCell="M4" sqref="M4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9" t="s">
        <v>315</v>
      </c>
      <c r="K2" s="299"/>
      <c r="L2" s="299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5" t="s">
        <v>316</v>
      </c>
      <c r="H4" s="355"/>
      <c r="I4" s="356"/>
      <c r="J4" s="356"/>
      <c r="K4" s="356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57" t="s">
        <v>131</v>
      </c>
      <c r="H5" s="357"/>
      <c r="I5" s="358"/>
      <c r="J5" s="358"/>
      <c r="K5" s="358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59"/>
      <c r="H6" s="359"/>
      <c r="I6" s="348"/>
      <c r="J6" s="348"/>
      <c r="K6" s="348"/>
      <c r="L6" s="226"/>
    </row>
    <row r="7" spans="1:12" s="222" customFormat="1" ht="13.5" customHeight="1">
      <c r="A7" s="360" t="s">
        <v>130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48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62" t="s">
        <v>317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63" t="s">
        <v>318</v>
      </c>
      <c r="H10" s="363"/>
      <c r="I10" s="363"/>
      <c r="J10" s="363"/>
      <c r="K10" s="363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48" t="s">
        <v>303</v>
      </c>
      <c r="H11" s="348"/>
      <c r="I11" s="348"/>
      <c r="J11" s="348"/>
      <c r="K11" s="348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64" t="s">
        <v>66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48" t="s">
        <v>323</v>
      </c>
      <c r="H14" s="348"/>
      <c r="I14" s="365"/>
      <c r="J14" s="365"/>
      <c r="K14" s="365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72" t="s">
        <v>128</v>
      </c>
      <c r="H15" s="219"/>
      <c r="K15" s="230"/>
      <c r="L15" s="230"/>
    </row>
    <row r="16" spans="1:12" s="222" customFormat="1" ht="13.5" customHeight="1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</row>
    <row r="17" spans="1:12" s="222" customFormat="1" ht="12" customHeight="1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47" t="s">
        <v>65</v>
      </c>
      <c r="L18" s="348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6"/>
      <c r="L19" s="367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6"/>
      <c r="L20" s="367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8">
        <v>190202465</v>
      </c>
      <c r="L21" s="325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69" t="s">
        <v>2</v>
      </c>
      <c r="B23" s="370"/>
      <c r="C23" s="370"/>
      <c r="D23" s="370"/>
      <c r="E23" s="370"/>
      <c r="F23" s="370"/>
      <c r="G23" s="369" t="s">
        <v>3</v>
      </c>
      <c r="H23" s="369" t="s">
        <v>286</v>
      </c>
      <c r="I23" s="371" t="s">
        <v>124</v>
      </c>
      <c r="J23" s="372"/>
      <c r="K23" s="372"/>
      <c r="L23" s="372"/>
    </row>
    <row r="24" spans="1:12" s="222" customFormat="1" ht="12">
      <c r="A24" s="370"/>
      <c r="B24" s="370"/>
      <c r="C24" s="370"/>
      <c r="D24" s="370"/>
      <c r="E24" s="370"/>
      <c r="F24" s="370"/>
      <c r="G24" s="369"/>
      <c r="H24" s="369"/>
      <c r="I24" s="373" t="s">
        <v>122</v>
      </c>
      <c r="J24" s="373"/>
      <c r="K24" s="374"/>
      <c r="L24" s="374"/>
    </row>
    <row r="25" spans="1:12" s="222" customFormat="1" ht="12">
      <c r="A25" s="370"/>
      <c r="B25" s="370"/>
      <c r="C25" s="370"/>
      <c r="D25" s="370"/>
      <c r="E25" s="370"/>
      <c r="F25" s="370"/>
      <c r="G25" s="369"/>
      <c r="H25" s="369"/>
      <c r="I25" s="369" t="s">
        <v>41</v>
      </c>
      <c r="J25" s="369" t="s">
        <v>42</v>
      </c>
      <c r="K25" s="375"/>
      <c r="L25" s="375"/>
    </row>
    <row r="26" spans="1:12" s="222" customFormat="1" ht="12">
      <c r="A26" s="370"/>
      <c r="B26" s="370"/>
      <c r="C26" s="370"/>
      <c r="D26" s="370"/>
      <c r="E26" s="370"/>
      <c r="F26" s="370"/>
      <c r="G26" s="369"/>
      <c r="H26" s="369"/>
      <c r="I26" s="369"/>
      <c r="J26" s="369" t="s">
        <v>40</v>
      </c>
      <c r="K26" s="369" t="s">
        <v>90</v>
      </c>
      <c r="L26" s="374"/>
    </row>
    <row r="27" spans="1:12" s="222" customFormat="1" ht="12">
      <c r="A27" s="370"/>
      <c r="B27" s="370"/>
      <c r="C27" s="370"/>
      <c r="D27" s="370"/>
      <c r="E27" s="370"/>
      <c r="F27" s="370"/>
      <c r="G27" s="369"/>
      <c r="H27" s="369"/>
      <c r="I27" s="369"/>
      <c r="J27" s="374"/>
      <c r="K27" s="254" t="s">
        <v>61</v>
      </c>
      <c r="L27" s="254" t="s">
        <v>134</v>
      </c>
    </row>
    <row r="28" spans="1:12" s="222" customFormat="1" ht="12">
      <c r="A28" s="378">
        <v>1</v>
      </c>
      <c r="B28" s="378"/>
      <c r="C28" s="378"/>
      <c r="D28" s="378"/>
      <c r="E28" s="378"/>
      <c r="F28" s="378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0</v>
      </c>
      <c r="J29" s="179">
        <f>J30+J37+J54+J71+J76+J88+J100+J111+J118</f>
        <v>25</v>
      </c>
      <c r="K29" s="179">
        <f>K30+K44</f>
        <v>0</v>
      </c>
      <c r="L29" s="179">
        <f>L30+L37+L54+L71+L76+L88+L100+L111+L118</f>
        <v>0</v>
      </c>
    </row>
    <row r="30" spans="1:12" s="222" customFormat="1" ht="18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0</v>
      </c>
      <c r="J30" s="134">
        <f>J31+J35</f>
        <v>24.599999999999998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134">
        <f>J32+J34</f>
        <v>24.2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134">
        <v>24.2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>
        <v>5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0</v>
      </c>
      <c r="J35" s="134">
        <f>J36</f>
        <v>0.4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/>
      <c r="J36" s="134">
        <v>0.4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0</v>
      </c>
      <c r="J37" s="271">
        <f>J38</f>
        <v>0.30000000000000004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0</v>
      </c>
      <c r="J38" s="134">
        <f>J39+J40+J41+J42+J43+J44+J45+J46+J47+J48+J49+J50+J51+J52+J53</f>
        <v>0.30000000000000004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/>
      <c r="J41" s="134">
        <v>0.1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/>
      <c r="J42" s="134"/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/>
      <c r="J50" s="134">
        <v>0.2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134"/>
      <c r="K53" s="135" t="s">
        <v>39</v>
      </c>
      <c r="L53" s="134"/>
      <c r="M53" s="240"/>
      <c r="N53" s="240"/>
    </row>
    <row r="54" spans="1:14" s="222" customFormat="1" ht="12" hidden="1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hidden="1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 hidden="1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hidden="1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 hidden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 hidden="1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 hidden="1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hidden="1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 hidden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 hidden="1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 hidden="1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 hidden="1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 hidden="1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 hidden="1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 hidden="1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 hidden="1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 hidden="1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 hidden="1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 hidden="1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 hidden="1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 hidden="1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 hidden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 hidden="1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 hidden="1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 hidden="1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24" hidden="1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 hidden="1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 hidden="1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 hidden="1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 hidden="1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 hidden="1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 hidden="1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 hidden="1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 hidden="1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 hidden="1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 hidden="1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 hidden="1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 hidden="1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 hidden="1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 hidden="1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hidden="1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hidden="1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 hidden="1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 hidden="1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 hidden="1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 hidden="1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0.1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0.1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>
        <v>0.1</v>
      </c>
      <c r="K106" s="135" t="s">
        <v>39</v>
      </c>
      <c r="L106" s="179"/>
    </row>
    <row r="107" spans="1:12" s="222" customFormat="1" ht="12" hidden="1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 hidden="1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 hidden="1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 hidden="1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 hidden="1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 hidden="1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 hidden="1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 hidden="1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 hidden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 hidden="1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 hidden="1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 hidden="1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 hidden="1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 hidden="1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 hidden="1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 hidden="1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 hidden="1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 hidden="1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 hidden="1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 hidden="1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 hidden="1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 hidden="1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 hidden="1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 hidden="1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 hidden="1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 hidden="1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 hidden="1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 hidden="1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 hidden="1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 hidden="1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 hidden="1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hidden="1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 hidden="1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 hidden="1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 hidden="1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 hidden="1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 hidden="1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 hidden="1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hidden="1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 hidden="1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 hidden="1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24" hidden="1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 hidden="1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 hidden="1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 hidden="1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 hidden="1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 hidden="1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 hidden="1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 hidden="1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 hidden="1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 hidden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 hidden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 hidden="1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 hidden="1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 hidden="1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 hidden="1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 hidden="1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0</v>
      </c>
      <c r="J165" s="179">
        <f>J29+J131</f>
        <v>25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79" t="s">
        <v>2</v>
      </c>
      <c r="B167" s="370"/>
      <c r="C167" s="370"/>
      <c r="D167" s="370"/>
      <c r="E167" s="370"/>
      <c r="F167" s="370"/>
      <c r="G167" s="380" t="s">
        <v>3</v>
      </c>
      <c r="H167" s="388"/>
      <c r="I167" s="382" t="s">
        <v>125</v>
      </c>
      <c r="J167" s="383"/>
      <c r="K167" s="267"/>
      <c r="L167" s="267"/>
    </row>
    <row r="168" spans="1:12" s="222" customFormat="1" ht="12">
      <c r="A168" s="370"/>
      <c r="B168" s="370"/>
      <c r="C168" s="370"/>
      <c r="D168" s="370"/>
      <c r="E168" s="370"/>
      <c r="F168" s="370"/>
      <c r="G168" s="381"/>
      <c r="H168" s="389"/>
      <c r="I168" s="382" t="s">
        <v>122</v>
      </c>
      <c r="J168" s="383"/>
      <c r="K168" s="267"/>
      <c r="L168" s="267"/>
    </row>
    <row r="169" spans="1:12" s="222" customFormat="1" ht="48">
      <c r="A169" s="370"/>
      <c r="B169" s="370"/>
      <c r="C169" s="370"/>
      <c r="D169" s="370"/>
      <c r="E169" s="370"/>
      <c r="F169" s="370"/>
      <c r="G169" s="381"/>
      <c r="H169" s="389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/>
      <c r="J170" s="179">
        <v>0.7</v>
      </c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70"/>
      <c r="B172" s="370"/>
      <c r="C172" s="370"/>
      <c r="D172" s="370"/>
      <c r="E172" s="370"/>
      <c r="F172" s="370"/>
      <c r="G172" s="264" t="s">
        <v>116</v>
      </c>
      <c r="H172" s="266">
        <v>140</v>
      </c>
      <c r="I172" s="134">
        <f>I170+I171</f>
        <v>0</v>
      </c>
      <c r="J172" s="134">
        <f>J170+J171</f>
        <v>0.7</v>
      </c>
      <c r="K172" s="267"/>
      <c r="L172" s="267"/>
    </row>
    <row r="173" spans="1:12" s="222" customFormat="1" ht="12">
      <c r="A173" s="384"/>
      <c r="B173" s="385"/>
      <c r="C173" s="385"/>
      <c r="D173" s="385"/>
      <c r="E173" s="385"/>
      <c r="F173" s="385"/>
      <c r="G173" s="385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319</v>
      </c>
      <c r="H174" s="196"/>
      <c r="I174" s="241"/>
      <c r="J174" s="245"/>
      <c r="K174" s="243"/>
      <c r="L174" s="243" t="s">
        <v>321</v>
      </c>
    </row>
    <row r="175" spans="1:12" s="222" customFormat="1" ht="13.5">
      <c r="A175" s="386" t="s">
        <v>102</v>
      </c>
      <c r="B175" s="387"/>
      <c r="C175" s="387"/>
      <c r="D175" s="387"/>
      <c r="E175" s="387"/>
      <c r="F175" s="387"/>
      <c r="G175" s="387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84"/>
      <c r="G176" s="365"/>
      <c r="H176" s="197"/>
      <c r="I176" s="250"/>
      <c r="J176" s="251"/>
      <c r="K176" s="251"/>
      <c r="L176" s="251"/>
    </row>
    <row r="177" spans="1:12" s="222" customFormat="1" ht="12">
      <c r="G177" s="222" t="s">
        <v>320</v>
      </c>
      <c r="H177" s="197"/>
      <c r="J177" s="245"/>
      <c r="L177" s="273" t="s">
        <v>322</v>
      </c>
    </row>
    <row r="178" spans="1:12" s="222" customFormat="1" ht="24.75" customHeight="1">
      <c r="A178" s="376" t="s">
        <v>314</v>
      </c>
      <c r="B178" s="377"/>
      <c r="C178" s="377"/>
      <c r="D178" s="377"/>
      <c r="E178" s="377"/>
      <c r="F178" s="377"/>
      <c r="G178" s="377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2019-04-11T09:42:41Z</cp:lastPrinted>
  <dcterms:created xsi:type="dcterms:W3CDTF">2006-03-20T12:45:20Z</dcterms:created>
  <dcterms:modified xsi:type="dcterms:W3CDTF">2019-04-11T09:43:10Z</dcterms:modified>
</cp:coreProperties>
</file>